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14 год" sheetId="1" r:id="rId1"/>
    <sheet name="темп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<sst xmlns="http://schemas.openxmlformats.org/spreadsheetml/2006/main" count="100" uniqueCount="51">
  <si>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</si>
  <si>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</si>
  <si>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</si>
  <si>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</si>
  <si>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</si>
  <si>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2014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</si>
  <si>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</si>
  <si>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</si>
  <si>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</si>
  <si>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</si>
  <si>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</si>
  <si>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</si>
  <si>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</si>
  <si>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</si>
  <si>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</si>
  <si>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</si>
  <si>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</si>
  <si>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</si>
  <si>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</si>
  <si>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</si>
  <si>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</si>
  <si>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</si>
  <si>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</si>
  <si>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</si>
  <si>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</si>
  <si>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</si>
  <si>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</si>
  <si>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</si>
  <si>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</si>
  <si>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</si>
  <si>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</si>
  <si>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</si>
  <si>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</si>
  <si>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</si>
  <si>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</si>
  <si>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</si>
  <si>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</si>
  <si>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</si>
  <si>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2014 год</t>
  </si>
  <si>
    <t>4</t>
  </si>
  <si>
    <t>5</t>
  </si>
  <si>
    <t>6</t>
  </si>
  <si>
    <t>2013 год</t>
  </si>
  <si>
    <t>Отклонение</t>
  </si>
  <si>
    <t>Темпы роста,%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</si>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</sst>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3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3" fontId="0" fillId="17" borderId="11" xfId="0" applyNumberFormat="1" applyFill="1" applyBorder="1" applyAlignment="1">
      <alignment/>
    </xf>
    <xf numFmtId="176" fontId="0" fillId="17" borderId="11" xfId="0" applyNumberForma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pans="1:5" s="3" customFormat="1" ht="15" customHeight="1">
      <c r="A23" s="25" t="s">
        <v>16</v>
      </c>
      <c r="B23" s="25" t="s">
        <v>17</v>
      </c>
      <c r="C23" s="28" t="s">
        <v>18</v>
      </c>
      <c r="D23" s="29"/>
      <c r="E23" s="30"/>
    </row>
    <row r="24" spans="1:5" s="3" customFormat="1" ht="15">
      <c r="A24" s="26"/>
      <c r="B24" s="26"/>
      <c r="C24" s="25" t="s">
        <v>19</v>
      </c>
      <c r="D24" s="28" t="s">
        <v>20</v>
      </c>
      <c r="E24" s="30"/>
    </row>
    <row r="25" spans="1:5" s="3" customFormat="1" ht="51">
      <c r="A25" s="27"/>
      <c r="B25" s="27"/>
      <c r="C25" s="27"/>
      <c r="D25" s="4" t="s">
        <v>21</v>
      </c>
      <c r="E25" s="4" t="s">
        <v>22</v>
      </c>
    </row>
    <row r="26" spans="1:5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6.25">
      <c r="A27" s="5" t="s">
        <v>28</v>
      </c>
      <c r="B27" s="6" t="s">
        <v>29</v>
      </c>
      <c r="C27" s="7">
        <v>8527116</v>
      </c>
      <c r="D27" s="7">
        <v>2857079</v>
      </c>
      <c r="E27" s="7">
        <v>5670037</v>
      </c>
    </row>
    <row r="28" spans="1:5" ht="26.25">
      <c r="A28" s="5" t="s">
        <v>30</v>
      </c>
      <c r="B28" s="6" t="s">
        <v>31</v>
      </c>
      <c r="C28" s="7">
        <v>1279163</v>
      </c>
      <c r="D28" s="7">
        <v>428654</v>
      </c>
      <c r="E28" s="7">
        <v>850509</v>
      </c>
    </row>
    <row r="29" spans="1:5" ht="26.25">
      <c r="A29" s="5" t="s">
        <v>32</v>
      </c>
      <c r="B29" s="6" t="s">
        <v>33</v>
      </c>
      <c r="C29" s="7">
        <v>724144</v>
      </c>
      <c r="D29" s="7">
        <v>230159</v>
      </c>
      <c r="E29" s="7">
        <v>493985</v>
      </c>
    </row>
    <row r="30" spans="1:5" ht="39">
      <c r="A30" s="5" t="s">
        <v>34</v>
      </c>
      <c r="B30" s="6" t="s">
        <v>35</v>
      </c>
      <c r="C30" s="7">
        <v>22975</v>
      </c>
      <c r="D30" s="7">
        <v>3197</v>
      </c>
      <c r="E30" s="7">
        <v>19778</v>
      </c>
    </row>
    <row r="31" spans="1:5" ht="15">
      <c r="A31" s="5" t="s">
        <v>36</v>
      </c>
      <c r="B31" s="6" t="s">
        <v>37</v>
      </c>
      <c r="C31" s="7">
        <v>10553398</v>
      </c>
      <c r="D31" s="7">
        <v>3519089</v>
      </c>
      <c r="E31" s="7">
        <v>7034309</v>
      </c>
    </row>
    <row r="32" s="1" customFormat="1" ht="15">
      <c r="A32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3">
      <selection activeCell="O30" sqref="O30"/>
    </sheetView>
  </sheetViews>
  <sheetFormatPr defaultColWidth="9.140625" defaultRowHeight="15"/>
  <cols>
    <col min="1" max="1" width="35.28125" style="0" customWidth="1"/>
    <col min="2" max="2" width="6.8515625" style="0" customWidth="1"/>
    <col min="3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pans="1:14" s="3" customFormat="1" ht="15" customHeight="1">
      <c r="A23" s="33" t="s">
        <v>16</v>
      </c>
      <c r="B23" s="33" t="s">
        <v>17</v>
      </c>
      <c r="C23" s="34" t="s">
        <v>38</v>
      </c>
      <c r="D23" s="34"/>
      <c r="E23" s="34"/>
      <c r="F23" s="34" t="s">
        <v>42</v>
      </c>
      <c r="G23" s="34"/>
      <c r="H23" s="34"/>
      <c r="I23" s="31" t="s">
        <v>43</v>
      </c>
      <c r="J23" s="31"/>
      <c r="K23" s="31"/>
      <c r="L23" s="32" t="s">
        <v>44</v>
      </c>
      <c r="M23" s="32"/>
      <c r="N23" s="32"/>
    </row>
    <row r="24" spans="1:14" s="3" customFormat="1" ht="15">
      <c r="A24" s="33"/>
      <c r="B24" s="33"/>
      <c r="C24" s="33" t="s">
        <v>19</v>
      </c>
      <c r="D24" s="33" t="s">
        <v>20</v>
      </c>
      <c r="E24" s="33"/>
      <c r="F24" s="33" t="s">
        <v>19</v>
      </c>
      <c r="G24" s="33" t="s">
        <v>20</v>
      </c>
      <c r="H24" s="33"/>
      <c r="I24" s="31" t="s">
        <v>19</v>
      </c>
      <c r="J24" s="31" t="s">
        <v>20</v>
      </c>
      <c r="K24" s="31"/>
      <c r="L24" s="32" t="s">
        <v>19</v>
      </c>
      <c r="M24" s="32" t="s">
        <v>20</v>
      </c>
      <c r="N24" s="32"/>
    </row>
    <row r="25" spans="1:14" s="3" customFormat="1" ht="51">
      <c r="A25" s="33"/>
      <c r="B25" s="33"/>
      <c r="C25" s="33"/>
      <c r="D25" s="8" t="s">
        <v>21</v>
      </c>
      <c r="E25" s="8" t="s">
        <v>22</v>
      </c>
      <c r="F25" s="33"/>
      <c r="G25" s="8" t="s">
        <v>21</v>
      </c>
      <c r="H25" s="8" t="s">
        <v>22</v>
      </c>
      <c r="I25" s="31"/>
      <c r="J25" s="11" t="s">
        <v>21</v>
      </c>
      <c r="K25" s="11" t="s">
        <v>22</v>
      </c>
      <c r="L25" s="32"/>
      <c r="M25" s="12" t="s">
        <v>21</v>
      </c>
      <c r="N25" s="12" t="s">
        <v>22</v>
      </c>
    </row>
    <row r="26" spans="1:14" s="13" customFormat="1" ht="11.25">
      <c r="A26" s="14" t="s">
        <v>23</v>
      </c>
      <c r="B26" s="15" t="s">
        <v>24</v>
      </c>
      <c r="C26" s="15" t="s">
        <v>25</v>
      </c>
      <c r="D26" s="15" t="s">
        <v>26</v>
      </c>
      <c r="E26" s="15" t="s">
        <v>27</v>
      </c>
      <c r="F26" s="9" t="s">
        <v>39</v>
      </c>
      <c r="G26" s="9" t="s">
        <v>40</v>
      </c>
      <c r="H26" s="9" t="s">
        <v>41</v>
      </c>
      <c r="I26" s="9" t="s">
        <v>45</v>
      </c>
      <c r="J26" s="9" t="s">
        <v>46</v>
      </c>
      <c r="K26" s="9" t="s">
        <v>47</v>
      </c>
      <c r="L26" s="9" t="s">
        <v>48</v>
      </c>
      <c r="M26" s="9" t="s">
        <v>49</v>
      </c>
      <c r="N26" s="9" t="s">
        <v>50</v>
      </c>
    </row>
    <row r="27" spans="1:14" ht="26.25">
      <c r="A27" s="16" t="s">
        <v>28</v>
      </c>
      <c r="B27" s="17" t="s">
        <v>29</v>
      </c>
      <c r="C27" s="10">
        <v>8527116</v>
      </c>
      <c r="D27" s="10">
        <v>2857079</v>
      </c>
      <c r="E27" s="10">
        <v>5670037</v>
      </c>
      <c r="F27" s="10">
        <v>8367357</v>
      </c>
      <c r="G27" s="10">
        <v>2788752</v>
      </c>
      <c r="H27" s="10">
        <v>5578605</v>
      </c>
      <c r="I27" s="18">
        <f aca="true" t="shared" si="0" ref="I27:K31">C27-F27</f>
        <v>159759</v>
      </c>
      <c r="J27" s="18">
        <f t="shared" si="0"/>
        <v>68327</v>
      </c>
      <c r="K27" s="18">
        <f t="shared" si="0"/>
        <v>91432</v>
      </c>
      <c r="L27" s="19">
        <f aca="true" t="shared" si="1" ref="L27:N31">(C27/F27)*100</f>
        <v>101.90931258221683</v>
      </c>
      <c r="M27" s="19">
        <f t="shared" si="1"/>
        <v>102.45009237106777</v>
      </c>
      <c r="N27" s="19">
        <f t="shared" si="1"/>
        <v>101.63897605225681</v>
      </c>
    </row>
    <row r="28" spans="1:14" ht="26.25">
      <c r="A28" s="16" t="s">
        <v>30</v>
      </c>
      <c r="B28" s="17" t="s">
        <v>31</v>
      </c>
      <c r="C28" s="10">
        <v>1279163</v>
      </c>
      <c r="D28" s="10">
        <v>428654</v>
      </c>
      <c r="E28" s="10">
        <v>850509</v>
      </c>
      <c r="F28" s="10">
        <v>1255189</v>
      </c>
      <c r="G28" s="10">
        <v>418311</v>
      </c>
      <c r="H28" s="10">
        <v>836878</v>
      </c>
      <c r="I28" s="18">
        <f t="shared" si="0"/>
        <v>23974</v>
      </c>
      <c r="J28" s="18">
        <f t="shared" si="0"/>
        <v>10343</v>
      </c>
      <c r="K28" s="18">
        <f t="shared" si="0"/>
        <v>13631</v>
      </c>
      <c r="L28" s="19">
        <f t="shared" si="1"/>
        <v>101.90999124434647</v>
      </c>
      <c r="M28" s="19">
        <f t="shared" si="1"/>
        <v>102.47256228021735</v>
      </c>
      <c r="N28" s="19">
        <f t="shared" si="1"/>
        <v>101.62879177132152</v>
      </c>
    </row>
    <row r="29" spans="1:14" ht="26.25">
      <c r="A29" s="16" t="s">
        <v>32</v>
      </c>
      <c r="B29" s="17" t="s">
        <v>33</v>
      </c>
      <c r="C29" s="10">
        <v>724144</v>
      </c>
      <c r="D29" s="10">
        <v>230159</v>
      </c>
      <c r="E29" s="10">
        <v>493985</v>
      </c>
      <c r="F29" s="10">
        <v>652473</v>
      </c>
      <c r="G29" s="10">
        <v>224115</v>
      </c>
      <c r="H29" s="10">
        <v>428358</v>
      </c>
      <c r="I29" s="18">
        <f t="shared" si="0"/>
        <v>71671</v>
      </c>
      <c r="J29" s="18">
        <f t="shared" si="0"/>
        <v>6044</v>
      </c>
      <c r="K29" s="18">
        <f t="shared" si="0"/>
        <v>65627</v>
      </c>
      <c r="L29" s="19">
        <f t="shared" si="1"/>
        <v>110.9845158343717</v>
      </c>
      <c r="M29" s="19">
        <f t="shared" si="1"/>
        <v>102.69682975258239</v>
      </c>
      <c r="N29" s="19">
        <f t="shared" si="1"/>
        <v>115.32059632363583</v>
      </c>
    </row>
    <row r="30" spans="1:14" ht="64.5">
      <c r="A30" s="22" t="s">
        <v>34</v>
      </c>
      <c r="B30" s="23" t="s">
        <v>35</v>
      </c>
      <c r="C30" s="24">
        <v>22975</v>
      </c>
      <c r="D30" s="24">
        <v>3197</v>
      </c>
      <c r="E30" s="24">
        <v>19778</v>
      </c>
      <c r="F30" s="24">
        <v>24882</v>
      </c>
      <c r="G30" s="24">
        <v>3288</v>
      </c>
      <c r="H30" s="24">
        <v>21594</v>
      </c>
      <c r="I30" s="20">
        <f t="shared" si="0"/>
        <v>-1907</v>
      </c>
      <c r="J30" s="20">
        <f t="shared" si="0"/>
        <v>-91</v>
      </c>
      <c r="K30" s="20">
        <f t="shared" si="0"/>
        <v>-1816</v>
      </c>
      <c r="L30" s="21">
        <f t="shared" si="1"/>
        <v>92.3358250944458</v>
      </c>
      <c r="M30" s="21">
        <f t="shared" si="1"/>
        <v>97.2323600973236</v>
      </c>
      <c r="N30" s="21">
        <f t="shared" si="1"/>
        <v>91.59025655274613</v>
      </c>
    </row>
    <row r="31" spans="1:14" ht="15">
      <c r="A31" s="16" t="s">
        <v>36</v>
      </c>
      <c r="B31" s="17" t="s">
        <v>37</v>
      </c>
      <c r="C31" s="10">
        <v>10553398</v>
      </c>
      <c r="D31" s="10">
        <v>3519089</v>
      </c>
      <c r="E31" s="10">
        <v>7034309</v>
      </c>
      <c r="F31" s="10">
        <v>10299901</v>
      </c>
      <c r="G31" s="10">
        <v>3434466</v>
      </c>
      <c r="H31" s="10">
        <v>6865435</v>
      </c>
      <c r="I31" s="18">
        <f t="shared" si="0"/>
        <v>253497</v>
      </c>
      <c r="J31" s="18">
        <f t="shared" si="0"/>
        <v>84623</v>
      </c>
      <c r="K31" s="18">
        <f t="shared" si="0"/>
        <v>168874</v>
      </c>
      <c r="L31" s="19">
        <f t="shared" si="1"/>
        <v>102.46115957813575</v>
      </c>
      <c r="M31" s="19">
        <f t="shared" si="1"/>
        <v>102.46393471357702</v>
      </c>
      <c r="N31" s="19">
        <f t="shared" si="1"/>
        <v>102.45977130363917</v>
      </c>
    </row>
    <row r="32" s="1" customFormat="1" ht="15">
      <c r="A32" s="2"/>
    </row>
  </sheetData>
  <sheetProtection/>
  <mergeCells count="14">
    <mergeCell ref="A23:A25"/>
    <mergeCell ref="B23:B25"/>
    <mergeCell ref="C23:E23"/>
    <mergeCell ref="C24:C25"/>
    <mergeCell ref="D24:E24"/>
    <mergeCell ref="F23:H23"/>
    <mergeCell ref="F24:F25"/>
    <mergeCell ref="G24:H24"/>
    <mergeCell ref="I23:K23"/>
    <mergeCell ref="L23:N23"/>
    <mergeCell ref="I24:I25"/>
    <mergeCell ref="J24:K24"/>
    <mergeCell ref="L24:L25"/>
    <mergeCell ref="M24:N24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 Валентиновна Сергеева</cp:lastModifiedBy>
  <cp:lastPrinted>2015-05-13T15:00:31Z</cp:lastPrinted>
  <dcterms:created xsi:type="dcterms:W3CDTF">2015-05-13T07:51:53Z</dcterms:created>
  <dcterms:modified xsi:type="dcterms:W3CDTF">2015-05-22T06:51:48Z</dcterms:modified>
  <cp:category/>
  <cp:version/>
  <cp:contentType/>
  <cp:contentStatus/>
</cp:coreProperties>
</file>